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<sst xmlns="http://schemas.openxmlformats.org/spreadsheetml/2006/main" count="48" uniqueCount="37">
  <si>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</si>
  <si>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</si>
  <si>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</si>
  <si>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</si>
  <si>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</si>
  <si>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</si>
  <si>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</si>
  <si>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</si>
  <si>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</si>
  <si>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</si>
  <si>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</si>
  <si>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</si>
  <si>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</si>
  <si>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</si>
  <si>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</si>
  <si>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</si>
  <si>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</si>
  <si>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</si>
  <si>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</si>
  <si>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</si>
  <si>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</si>
  <si>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</si>
  <si>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</si>
  <si>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</si>
  <si>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</si>
  <si>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</si>
  <si>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O</t>
  </si>
  <si>
    <t>C.C.- ING. HECTOR GUADALUPE LOPEZ COTA</t>
  </si>
  <si>
    <t xml:space="preserve">ING. HECTOR GUADALUPE LOPEZ COTA </t>
  </si>
  <si>
    <t>* 0.1 % PARA CONSTRUCCIONES MENORES A 5500  VECES UMA.</t>
  </si>
  <si>
    <t>NO EXCEDE A 10 ML</t>
  </si>
  <si>
    <t xml:space="preserve">$500.58   SON:  QUINIENTOS PESOS 58/100 M.N </t>
  </si>
  <si>
    <t>LA CRUZ, ELOTA, SIN. A 07 DE DICIEMBRE DE 2018</t>
  </si>
  <si>
    <t>ALINEAMIENTO:  6.20 ML</t>
  </si>
  <si>
    <t>CONSTRUCCION:  M  3</t>
  </si>
  <si>
    <t>FILEMON BELTRAN SANCHEZ</t>
  </si>
  <si>
    <t>LOTE 12, MANZANA 11, ZONA 02, CALLE CALLE TAMARINDO, FRACC. BOSQUES LA CRUZ, LA CRUZ ELOTA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</si>
</sst>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3</xdr:col>
      <xdr:colOff>19365</xdr:colOff>
      <xdr:row>4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704850</xdr:colOff>
      <xdr:row>9</xdr:row>
      <xdr:rowOff>95250</xdr:rowOff>
    </xdr:from>
    <xdr:to>
      <xdr:col>18</xdr:col>
      <xdr:colOff>647700</xdr:colOff>
      <xdr:row>14</xdr:row>
      <xdr:rowOff>42386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63830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E8" sqref="E8:H10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53"/>
      <c r="B1" s="53"/>
      <c r="C1" s="53"/>
      <c r="D1" s="53"/>
      <c r="E1" s="53"/>
      <c r="F1" s="53"/>
      <c r="G1" s="1"/>
      <c r="H1" s="1"/>
      <c r="I1" s="1"/>
      <c r="K1" s="49"/>
      <c r="L1" s="49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52" t="s">
        <v>32</v>
      </c>
      <c r="E2" s="52"/>
      <c r="F2" s="52"/>
      <c r="G2" s="52"/>
      <c r="H2" s="52"/>
      <c r="I2" s="2"/>
      <c r="K2" s="49"/>
      <c r="L2" s="49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54"/>
      <c r="B3" s="54"/>
      <c r="C3" s="1"/>
      <c r="D3" s="1"/>
      <c r="E3" s="1"/>
      <c r="F3" s="1"/>
      <c r="G3" s="1"/>
      <c r="H3" s="1"/>
      <c r="I3" s="1"/>
      <c r="K3" s="49"/>
      <c r="L3" s="49"/>
      <c r="M3" s="7"/>
    </row>
    <row r="4" spans="1:22" ht="14.25" customHeight="1" x14ac:dyDescent="0.25">
      <c r="A4" s="1"/>
      <c r="B4" s="1"/>
      <c r="C4" s="1"/>
      <c r="D4" s="1"/>
      <c r="E4" s="57" t="s">
        <v>35</v>
      </c>
      <c r="F4" s="57"/>
      <c r="G4" s="57"/>
      <c r="H4" s="57"/>
      <c r="I4" s="6"/>
      <c r="K4" s="56"/>
      <c r="L4" s="56"/>
      <c r="M4" s="13"/>
    </row>
    <row r="5" spans="1:22" ht="6" customHeight="1" x14ac:dyDescent="0.25">
      <c r="A5" s="1"/>
      <c r="B5" s="1"/>
      <c r="C5" s="1"/>
      <c r="D5" s="1"/>
      <c r="E5" s="57"/>
      <c r="F5" s="57"/>
      <c r="G5" s="57"/>
      <c r="H5" s="57"/>
      <c r="I5" s="1"/>
    </row>
    <row r="6" spans="1:22" ht="19.5" customHeight="1" x14ac:dyDescent="0.25">
      <c r="A6" s="55" t="s">
        <v>0</v>
      </c>
      <c r="B6" s="54"/>
      <c r="C6" s="54"/>
      <c r="D6" s="47" t="s">
        <v>2</v>
      </c>
      <c r="E6" s="58"/>
      <c r="F6" s="58"/>
      <c r="G6" s="58"/>
      <c r="H6" s="58"/>
      <c r="I6" s="48"/>
    </row>
    <row r="7" spans="1:22" ht="10.5" customHeight="1" x14ac:dyDescent="0.25">
      <c r="A7" s="54"/>
      <c r="B7" s="54"/>
      <c r="C7" s="54"/>
      <c r="D7" s="47"/>
      <c r="E7" s="1"/>
      <c r="F7" s="1"/>
      <c r="G7" s="1"/>
      <c r="H7" s="1"/>
      <c r="I7" s="1"/>
    </row>
    <row r="8" spans="1:22" ht="12.75" customHeight="1" x14ac:dyDescent="0.25">
      <c r="A8" s="54"/>
      <c r="B8" s="54"/>
      <c r="C8" s="54"/>
      <c r="D8" s="43" t="s">
        <v>23</v>
      </c>
      <c r="E8" s="50" t="s">
        <v>36</v>
      </c>
      <c r="F8" s="50"/>
      <c r="G8" s="50"/>
      <c r="H8" s="50"/>
      <c r="I8" s="1"/>
    </row>
    <row r="9" spans="1:22" ht="12.75" customHeight="1" x14ac:dyDescent="0.25">
      <c r="A9" s="42"/>
      <c r="B9" s="42"/>
      <c r="C9" s="42"/>
      <c r="D9" s="44"/>
      <c r="E9" s="50"/>
      <c r="F9" s="50"/>
      <c r="G9" s="50"/>
      <c r="H9" s="50"/>
      <c r="I9" s="1"/>
    </row>
    <row r="10" spans="1:22" ht="20.25" customHeight="1" x14ac:dyDescent="0.25">
      <c r="A10" s="46" t="s">
        <v>25</v>
      </c>
      <c r="B10" s="46"/>
      <c r="C10" s="45"/>
      <c r="D10" s="43"/>
      <c r="E10" s="51"/>
      <c r="F10" s="51"/>
      <c r="G10" s="51"/>
      <c r="H10" s="51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84" t="s">
        <v>1</v>
      </c>
      <c r="B12" s="84"/>
      <c r="C12" s="84"/>
      <c r="D12" s="84"/>
      <c r="E12" s="84"/>
      <c r="F12" s="84"/>
      <c r="G12" s="84"/>
      <c r="H12" s="84"/>
      <c r="I12" s="84"/>
    </row>
    <row r="13" spans="1:22" x14ac:dyDescent="0.25">
      <c r="A13" s="82" t="s">
        <v>31</v>
      </c>
      <c r="B13" s="83"/>
      <c r="C13" s="83"/>
      <c r="D13" s="83"/>
      <c r="E13" s="83"/>
      <c r="F13" s="83"/>
      <c r="G13" s="83"/>
      <c r="H13" s="83"/>
      <c r="I13" s="10"/>
    </row>
    <row r="14" spans="1:22" ht="10.5" customHeight="1" x14ac:dyDescent="0.35">
      <c r="A14" s="83"/>
      <c r="B14" s="83"/>
      <c r="C14" s="83"/>
      <c r="D14" s="83"/>
      <c r="E14" s="83"/>
      <c r="F14" s="83"/>
      <c r="G14" s="83"/>
      <c r="H14" s="83"/>
      <c r="I14" s="10"/>
      <c r="J14" s="34"/>
      <c r="K14" s="34"/>
    </row>
    <row r="15" spans="1:22" ht="5.25" customHeight="1" x14ac:dyDescent="0.35">
      <c r="A15" s="83"/>
      <c r="B15" s="83"/>
      <c r="C15" s="83"/>
      <c r="D15" s="83"/>
      <c r="E15" s="83"/>
      <c r="F15" s="83"/>
      <c r="G15" s="83"/>
      <c r="H15" s="83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85" t="s">
        <v>33</v>
      </c>
      <c r="B17" s="86"/>
      <c r="C17" s="86"/>
      <c r="D17" s="1"/>
      <c r="E17" s="16"/>
      <c r="F17" s="14"/>
      <c r="G17" s="14"/>
      <c r="H17" s="14"/>
      <c r="I17" s="27"/>
      <c r="K17" t="s">
        <v>26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87" t="s">
        <v>30</v>
      </c>
      <c r="B18" s="88"/>
      <c r="C18" s="89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87"/>
      <c r="B19" s="89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92" t="s">
        <v>8</v>
      </c>
      <c r="B22" s="93"/>
      <c r="C22" s="94"/>
      <c r="D22" s="95" t="s">
        <v>9</v>
      </c>
      <c r="E22" s="96"/>
      <c r="F22" s="65" t="s">
        <v>10</v>
      </c>
      <c r="G22" s="66"/>
      <c r="H22" s="97"/>
      <c r="I22" s="21"/>
    </row>
    <row r="23" spans="1:14" x14ac:dyDescent="0.25">
      <c r="A23" s="90" t="s">
        <v>6</v>
      </c>
      <c r="B23" s="91"/>
      <c r="C23" s="91"/>
      <c r="D23" s="80">
        <f>G20</f>
        <v>120.9</v>
      </c>
      <c r="E23" s="80"/>
      <c r="F23" s="80">
        <f>D23</f>
        <v>120.9</v>
      </c>
      <c r="G23" s="80"/>
      <c r="H23" s="81"/>
      <c r="I23" s="21"/>
    </row>
    <row r="24" spans="1:14" ht="17.25" customHeight="1" x14ac:dyDescent="0.25">
      <c r="A24" s="78" t="s">
        <v>7</v>
      </c>
      <c r="B24" s="79"/>
      <c r="C24" s="79"/>
      <c r="D24" s="99" t="s">
        <v>11</v>
      </c>
      <c r="E24" s="99"/>
      <c r="F24" s="75">
        <f>F23*0.25</f>
        <v>30.225000000000001</v>
      </c>
      <c r="G24" s="75"/>
      <c r="H24" s="76"/>
      <c r="I24" s="21"/>
    </row>
    <row r="25" spans="1:14" x14ac:dyDescent="0.25">
      <c r="A25" s="98"/>
      <c r="B25" s="74"/>
      <c r="C25" s="74"/>
      <c r="D25" s="15"/>
      <c r="E25" s="23"/>
      <c r="F25" s="102">
        <f>ROUND(F23+F24,2)</f>
        <v>151.13</v>
      </c>
      <c r="G25" s="103"/>
      <c r="H25" s="104"/>
      <c r="I25" s="21"/>
    </row>
    <row r="26" spans="1:14" ht="15" customHeight="1" x14ac:dyDescent="0.25">
      <c r="A26" s="101" t="s">
        <v>34</v>
      </c>
      <c r="B26" s="101"/>
      <c r="C26" s="101"/>
      <c r="D26" s="101"/>
      <c r="E26" s="1"/>
      <c r="F26" s="1"/>
      <c r="G26" s="1"/>
      <c r="H26" s="1"/>
      <c r="I26" s="1"/>
    </row>
    <row r="27" spans="1:14" x14ac:dyDescent="0.25">
      <c r="A27" s="90" t="s">
        <v>18</v>
      </c>
      <c r="B27" s="91"/>
      <c r="C27" s="100"/>
      <c r="D27" s="36">
        <v>52.5</v>
      </c>
      <c r="E27" s="35" t="s">
        <v>12</v>
      </c>
      <c r="F27" s="90" t="s">
        <v>19</v>
      </c>
      <c r="G27" s="91"/>
      <c r="H27" s="100"/>
      <c r="I27" s="1"/>
    </row>
    <row r="28" spans="1:14" x14ac:dyDescent="0.25">
      <c r="A28" s="106"/>
      <c r="B28" s="107"/>
      <c r="C28" s="108"/>
      <c r="D28" s="41">
        <v>0</v>
      </c>
      <c r="E28" s="40" t="s">
        <v>12</v>
      </c>
      <c r="F28" s="107" t="s">
        <v>20</v>
      </c>
      <c r="G28" s="107"/>
      <c r="H28" s="109"/>
      <c r="I28" s="1"/>
    </row>
    <row r="29" spans="1:14" x14ac:dyDescent="0.25">
      <c r="A29" s="110" t="s">
        <v>21</v>
      </c>
      <c r="B29" s="110"/>
      <c r="C29" s="110"/>
      <c r="D29" s="39">
        <f>D27+D28</f>
        <v>52.5</v>
      </c>
      <c r="E29" s="37" t="s">
        <v>12</v>
      </c>
      <c r="F29" s="38"/>
      <c r="G29" s="38"/>
      <c r="H29" s="38"/>
      <c r="I29" s="1"/>
    </row>
    <row r="30" spans="1:14" x14ac:dyDescent="0.25">
      <c r="A30" s="111"/>
      <c r="B30" s="111"/>
      <c r="C30" s="111"/>
      <c r="D30" s="111"/>
      <c r="E30" s="111"/>
      <c r="F30" s="111"/>
      <c r="G30" s="111"/>
      <c r="H30" s="111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65" t="s">
        <v>13</v>
      </c>
      <c r="B32" s="66"/>
      <c r="C32" s="67"/>
      <c r="D32" s="31">
        <v>52.5</v>
      </c>
      <c r="E32" s="32">
        <v>5325</v>
      </c>
      <c r="F32" s="33" t="s">
        <v>3</v>
      </c>
      <c r="G32" s="68">
        <f>D32*E32</f>
        <v>279562.5</v>
      </c>
      <c r="H32" s="69"/>
      <c r="I32" s="1"/>
    </row>
    <row r="33" spans="1:12" ht="21" customHeight="1" x14ac:dyDescent="0.25">
      <c r="A33" s="70" t="s">
        <v>29</v>
      </c>
      <c r="B33" s="70"/>
      <c r="C33" s="70"/>
      <c r="D33" s="70"/>
      <c r="E33" s="70"/>
      <c r="F33" s="70"/>
      <c r="G33" s="70"/>
      <c r="H33" s="70"/>
      <c r="I33" s="3"/>
    </row>
    <row r="34" spans="1:12" x14ac:dyDescent="0.25">
      <c r="A34" s="65" t="s">
        <v>8</v>
      </c>
      <c r="B34" s="66"/>
      <c r="C34" s="67"/>
      <c r="D34" s="65" t="s">
        <v>9</v>
      </c>
      <c r="E34" s="67"/>
      <c r="F34" s="65" t="s">
        <v>10</v>
      </c>
      <c r="G34" s="66"/>
      <c r="H34" s="67"/>
      <c r="I34" s="21"/>
    </row>
    <row r="35" spans="1:12" x14ac:dyDescent="0.25">
      <c r="A35" s="90" t="s">
        <v>14</v>
      </c>
      <c r="B35" s="91"/>
      <c r="C35" s="91"/>
      <c r="D35" s="80">
        <f>G32*(0.1/100)</f>
        <v>279.5625</v>
      </c>
      <c r="E35" s="105"/>
      <c r="F35" s="80">
        <f>ROUND(D35,2)</f>
        <v>279.56</v>
      </c>
      <c r="G35" s="80"/>
      <c r="H35" s="81"/>
      <c r="I35" s="21"/>
    </row>
    <row r="36" spans="1:12" x14ac:dyDescent="0.25">
      <c r="A36" s="78" t="s">
        <v>7</v>
      </c>
      <c r="B36" s="79"/>
      <c r="C36" s="79"/>
      <c r="D36" s="77" t="s">
        <v>11</v>
      </c>
      <c r="E36" s="77"/>
      <c r="F36" s="75">
        <f>F35*0.25</f>
        <v>69.89</v>
      </c>
      <c r="G36" s="75"/>
      <c r="H36" s="76"/>
      <c r="I36" s="21"/>
    </row>
    <row r="37" spans="1:12" x14ac:dyDescent="0.25">
      <c r="A37" s="74"/>
      <c r="B37" s="74"/>
      <c r="C37" s="74"/>
      <c r="D37" s="15"/>
      <c r="E37" s="23"/>
      <c r="F37" s="71">
        <f>ROUND(F35+F36,2)</f>
        <v>349.45</v>
      </c>
      <c r="G37" s="72"/>
      <c r="H37" s="73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60">
        <f>F25+F37</f>
        <v>500.58</v>
      </c>
      <c r="G39" s="61"/>
      <c r="H39" s="62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63" t="s">
        <v>15</v>
      </c>
      <c r="D42" s="63"/>
      <c r="E42" s="63"/>
      <c r="F42" s="63"/>
      <c r="G42" s="1"/>
      <c r="H42" s="1"/>
      <c r="I42" s="1"/>
    </row>
    <row r="43" spans="1:12" x14ac:dyDescent="0.25">
      <c r="A43" s="1"/>
      <c r="B43" s="1"/>
      <c r="C43" s="64" t="s">
        <v>28</v>
      </c>
      <c r="D43" s="64"/>
      <c r="E43" s="64"/>
      <c r="F43" s="64"/>
      <c r="G43" s="1"/>
      <c r="H43" s="1"/>
      <c r="I43" s="1"/>
    </row>
    <row r="44" spans="1:12" x14ac:dyDescent="0.25">
      <c r="A44" s="1"/>
      <c r="B44" s="1"/>
      <c r="C44" s="59" t="s">
        <v>16</v>
      </c>
      <c r="D44" s="59"/>
      <c r="E44" s="59"/>
      <c r="F44" s="59"/>
      <c r="G44" s="1"/>
      <c r="H44" s="1"/>
      <c r="I44" s="1"/>
    </row>
    <row r="45" spans="1:12" x14ac:dyDescent="0.25">
      <c r="A45" s="9" t="s">
        <v>17</v>
      </c>
      <c r="B45" s="9"/>
      <c r="C45" s="59"/>
      <c r="D45" s="59"/>
      <c r="E45" s="59"/>
      <c r="F45" s="59"/>
      <c r="G45" s="1"/>
      <c r="H45" s="1"/>
      <c r="I45" s="1"/>
    </row>
    <row r="46" spans="1:12" ht="12" customHeight="1" x14ac:dyDescent="0.25">
      <c r="A46" s="9" t="s">
        <v>35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D35:E35"/>
    <mergeCell ref="A35:C35"/>
    <mergeCell ref="A28:C28"/>
    <mergeCell ref="F28:H28"/>
    <mergeCell ref="A29:C29"/>
    <mergeCell ref="A30:H30"/>
    <mergeCell ref="A24:C24"/>
    <mergeCell ref="A25:C25"/>
    <mergeCell ref="D24:E24"/>
    <mergeCell ref="A27:C27"/>
    <mergeCell ref="F27:H27"/>
    <mergeCell ref="A26:D26"/>
    <mergeCell ref="F25:H25"/>
    <mergeCell ref="F24:H24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2018-12-07T20:27:13Z</cp:lastPrinted>
  <dcterms:created xsi:type="dcterms:W3CDTF">2015-07-13T14:05:52Z</dcterms:created>
  <dcterms:modified xsi:type="dcterms:W3CDTF">2018-12-13T18:25:37Z</dcterms:modified>
</cp:coreProperties>
</file>